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 KIOSK - DoN\"/>
    </mc:Choice>
  </mc:AlternateContent>
  <xr:revisionPtr revIDLastSave="0" documentId="10_ncr:8100000_{3232C4DA-DA27-4DE9-917F-EA21E3C16E04}" xr6:coauthVersionLast="34" xr6:coauthVersionMax="34" xr10:uidLastSave="{00000000-0000-0000-0000-000000000000}"/>
  <bookViews>
    <workbookView xWindow="0" yWindow="0" windowWidth="23040" windowHeight="9072" xr2:uid="{00000000-000D-0000-FFFF-FFFF00000000}"/>
  </bookViews>
  <sheets>
    <sheet name="Troskovnik_kiosk" sheetId="7" r:id="rId1"/>
  </sheets>
  <definedNames>
    <definedName name="_xlnm.Print_Area" localSheetId="0">Troskovnik_kiosk!$A$3:$F$68</definedName>
  </definedNames>
  <calcPr calcId="162913" calcMode="manual"/>
</workbook>
</file>

<file path=xl/calcChain.xml><?xml version="1.0" encoding="utf-8"?>
<calcChain xmlns="http://schemas.openxmlformats.org/spreadsheetml/2006/main">
  <c r="F52" i="7" l="1"/>
  <c r="F53" i="7" s="1"/>
  <c r="F54" i="7" l="1"/>
</calcChain>
</file>

<file path=xl/sharedStrings.xml><?xml version="1.0" encoding="utf-8"?>
<sst xmlns="http://schemas.openxmlformats.org/spreadsheetml/2006/main" count="95" uniqueCount="93">
  <si>
    <t>mjesto i datum</t>
  </si>
  <si>
    <t>1.1.</t>
  </si>
  <si>
    <t>PRILOG II TROŠKOVNIK</t>
  </si>
  <si>
    <t>Red. br.</t>
  </si>
  <si>
    <t>Opis</t>
  </si>
  <si>
    <t xml:space="preserve">Specifikacija tehničkih dijelova </t>
  </si>
  <si>
    <t>Tražene tehničke karakteristike</t>
  </si>
  <si>
    <t>IZRADA I POSTAVLJANJE MONTAŽNOG KIOSKA S PRIPADAJUĆOM OPREMOM</t>
  </si>
  <si>
    <t>Zatvoreni dio kioska</t>
  </si>
  <si>
    <t>Radna prostorija</t>
  </si>
  <si>
    <t>Otvoreni dio kioska</t>
  </si>
  <si>
    <t>Trijem / natkrivena terasa</t>
  </si>
  <si>
    <t>Prostor za izlog</t>
  </si>
  <si>
    <t>Staklene površine</t>
  </si>
  <si>
    <t>Ulazna vrata</t>
  </si>
  <si>
    <t>Krovna površina</t>
  </si>
  <si>
    <t>Oprema u kiosku</t>
  </si>
  <si>
    <t>Oznake na kiosku</t>
  </si>
  <si>
    <t>Logo NP Brijuni</t>
  </si>
  <si>
    <t>oznaka "i"</t>
  </si>
  <si>
    <t>Pričvršćivanje kioska</t>
  </si>
  <si>
    <t>potrebno sidrenje na čvrstu površinu</t>
  </si>
  <si>
    <t>predvidjeti pričvršćenje kioska sa nivelirajućim metalnim navojnim stopama, usidrenim na postojeću, čvrstu, asfaltnu podlogu</t>
  </si>
  <si>
    <t>Ostale instalacije</t>
  </si>
  <si>
    <t>predvidjeti uzemljenje kioska</t>
  </si>
  <si>
    <t>ispitati da li je potrebna kao i mogućnost postavljanja gromobranske instalacije;  svakako predvidjeti uzemljenje koje će se po izradi gotove konstrukcije i montaže kioska na licu mjesta izvesti.</t>
  </si>
  <si>
    <t>zidovi</t>
  </si>
  <si>
    <t>predvidjeti potrebnu kutiju sa osiguračima za instalacije</t>
  </si>
  <si>
    <t>predvidjeti i rasvjetno tijelo na trijemu za osvjetljavanje pulta kioska</t>
  </si>
  <si>
    <t>predvidjeti priključak za klimu (tzv.1. faza radova)</t>
  </si>
  <si>
    <t>staklena površina iza koje će se montirati ekran</t>
  </si>
  <si>
    <t>puna aluminijska vrata</t>
  </si>
  <si>
    <t xml:space="preserve">izvedena od ISO panela </t>
  </si>
  <si>
    <t>solarni paneli za napajanje</t>
  </si>
  <si>
    <t>kutno termoizalaciono staklo izvesti od laminiranog stakla i stopsol stakla; Ponuditelj je dužan dostaviti detalj spajanja kutnih staklenih ploha te u detalju voditi računa da spoj dviju ploha u kutu mora biti izvedeno da rub nije preoštar te da je propisno pobrušen (zaobljen) kako nebi došlo do ozlijeda</t>
  </si>
  <si>
    <t>kutna staklena stijena</t>
  </si>
  <si>
    <t>otvor kioska za komunikaciju s posjetiteljima</t>
  </si>
  <si>
    <t>radni stol</t>
  </si>
  <si>
    <t>ormar sa prostorom za akumulator i automatiku hibridnog sustava</t>
  </si>
  <si>
    <t xml:space="preserve">stupovi na trijemu </t>
  </si>
  <si>
    <t>terasa</t>
  </si>
  <si>
    <t>stupove oblikovati na način da se što bolje uklope u zatečeni okoliš; Ponuditelj predlaže oblikovanje i boju stupova dok će se konačan izgled i boja usaglasiti s Naručiteljem</t>
  </si>
  <si>
    <t>terasu obložiti WPC-om (wood plastic composite) u tamnijoj smeđoj boji</t>
  </si>
  <si>
    <t>vanjski pult za posjetitelje</t>
  </si>
  <si>
    <t>ukupne tlocrtne površine 14,85m²-15m²</t>
  </si>
  <si>
    <t>zatvoreni dio kioska prema idejnom rješenju ~3,0mx2,45m=7,35m²; otvoreni dio kioska prema idejnom rješenju ~3,0mx2,50m=7,5m²</t>
  </si>
  <si>
    <t>vanjski pult izvesti od materijala otpornog na atmosferilije i habanje, vodeći računa da se bojom uklopi u oblikovanje kioska; predložena visina je cca 120cm mjereno od završnog sloja obloge trijema, dok se dužina predviđa ~ 195cm a sve prema prijedlogu Ponuditelja i kasnijem usaglašavanjem s Naručiteljem</t>
  </si>
  <si>
    <t>PONUDBENI TROŠKOVNIK ZA NABAVU IZRADE I POSTAVLJANJA MONTAŽNOG KIOSKA S PRIPADAJUĆOM OPREMOM</t>
  </si>
  <si>
    <t xml:space="preserve">Napomena : </t>
  </si>
  <si>
    <t>opaska : izvoditi će se bez građ.dozvole I prema Pravilniku o jednostavnim građevinama i radovima mora imati do 15m2</t>
  </si>
  <si>
    <t>Ostalo</t>
  </si>
  <si>
    <t>Opći izgled, instalacije i oprema</t>
  </si>
  <si>
    <t>potpis i pečat Ponuditelja</t>
  </si>
  <si>
    <t>vrata izvesti u antracit boji, minimalne svijetle širine otvora 100cm te visine 210cm</t>
  </si>
  <si>
    <t>visina kioska</t>
  </si>
  <si>
    <t>3. Uz popunjenu ponudu, Ponuditelj dužan dostaviti nacrte, moguće detalje izvedbe kutne stijene, otvora kioska za komunikaciju s prijedlogom načina otvaranja, izgled radnog stola, izgled pulta, izgled ormara te prijedlog materijala i boja za interijer kioska ali i prijedlog materijala i oblikovanja pročelja i trijema kioska; Ponuditelj je dužan dostaviti i Upute za korištenje i održavanje objekta</t>
  </si>
  <si>
    <t>Montažni kiosk s pripadajućom opremom</t>
  </si>
  <si>
    <t>konstrukcija</t>
  </si>
  <si>
    <t>toplopocinčana metalna konstrukcija</t>
  </si>
  <si>
    <t>završni sloj poda</t>
  </si>
  <si>
    <t>vinil</t>
  </si>
  <si>
    <t>električne instalacije</t>
  </si>
  <si>
    <t>prema idejnom rješenju u dodatku</t>
  </si>
  <si>
    <t>ukupne debljine svih slojeva min.13cm; "sendvič tip" izvana obložen kompozitnim proizvodom od drva i voska, iznutra obložen ivericom, fasada tamnije smeđa i izvedena kao ventilirajuća; boje u interijeru i fasade usaglasiti će se u dogovoru s Naručiteljem</t>
  </si>
  <si>
    <t>utičnice za struju internet smjestiti na prikladnoj visini; prekidače za svjetlo smjestiti na visini 90-120cm</t>
  </si>
  <si>
    <t xml:space="preserve">na vanjskom zidu osiguran prostor za interaktivan ekran (prema idejnom rješenju u prilogu); staklo minimalno mora biti kaljeno jednostruko, nemetalizirano, minimalne debljine 6mm a maksimalne debljine 12mm stakla; </t>
  </si>
  <si>
    <t>staklena površina mora biti oblikovana na način da se oslobodi čim veća površina; način otvaranja staklene površine kao i detalj će dostaviti Ponuditelj; želja Naručitelja je podizna staklena površina sa mogućnošću otvaranja dijela površine (pr.klizno);  staklo mora biti lamelirano</t>
  </si>
  <si>
    <t>min. dimenzija 60x200x85 (šxdxv); gornja ploha stola na max. 85cm od poda, donja ploha na min. 70cm od poda; Ponuditelj predlaže vrstu materijala za radnu plohu te način izvedbe konstrukcije stola sa mogućim ladicama; konačna boja i izgled radnog stola usaglasit će se s Naručiteljem; predvidjeti rupe sa poklopcem za kablove (min. 2)</t>
  </si>
  <si>
    <t>na vidljivom mjestu postavljena oznaka "i" kao sinonim za informiranje i lakše uočavanje; oznaku izraditi od čvrstog materijala, otpornog na atmosferilije i habanje, vodeći računa da i nakon isteka jamstvenog roka i za slučaj da bude potrebno bude moguće istu zamijeniti u kraćem roku; oznaka u boji prema definiranom dizajnu kojeg je Naručitelj dužan dostaviti</t>
  </si>
  <si>
    <t>izvesti električne instalacije nadžbukno u tvrdim samogasivim PNT cijevima; predvidjeti utičnice za struju (min.2 kom)i internet blizu interaktivnog ekrana; predvidjeti utičnice za radni stol (min.4 kom)</t>
  </si>
  <si>
    <t>ukupna visina kioska može biti do 2,8m, dok svijetla visina radne prostorije mora biti min.2,3m (mjereno od završnog sloja poda do stropne obloge)</t>
  </si>
  <si>
    <t>staklo za interaktivni ekran veličine 90x120cm; opisana dimenzija stakla je svijetla širina stakla mjerena izvana i nije konačna; dimenzija stakla će se prilagoditi pri izradi kioska nakon odabranog ekrana koji će se ugraditi;  rub predviđenog stakla trebao bi biti otprilikr 170cm od ruba gotovog kioska, odnosno otprilike 175cm od razine tla</t>
  </si>
  <si>
    <t>izvesti krov od ISO panela (min.predložene debljine 50mm) na način da se odvodnja s krova izvede kao skrivena; krov izvesti kao ravan ili jednostrešan s minimalnim nagibom; rub krova skriven sa uzdignutom limenom atikom u boji antracita</t>
  </si>
  <si>
    <t xml:space="preserve">ormar dimenzija 35x120x180 (šxdxv) izvesti na način da je donji dio osiguran za akumulator i automatiku hibridnog sustava, dok je gornji dio ormara predviđen za registratore, reklamne letke i sl.; Ponuditelj predlaže izgled ormara, vrstu materijala i boju; konačan izgled, materijal i boja usaglasit će se s Naručiteljem i predloženim bojama za interijer kioska </t>
  </si>
  <si>
    <t>na vidljivom mjestu postavljen logo NP Brijuni (prema definiranom dizajnu kojeg je Naručitelj dužan dostaviti odabranom Ponuditelju prije izrade); logo mora biti izveden od čvrstog materijala, otpornog na atmosferilije i habanje, vodeći računa da i nakon isteka jamstvenog roka i za slučaj da bude potrebno bude moguće isti zamijeniti u kraćem roku</t>
  </si>
  <si>
    <t xml:space="preserve">opaska: u slučaju podiznog staklenog otvora voditi računa da je izveden mehanizam osiguranja od povratnog pada; </t>
  </si>
  <si>
    <r>
      <t>predvidjeti rasvjetna tijela za osvijetljenje unutrašnjosti na način da postignuta jačina svijetla (</t>
    </r>
    <r>
      <rPr>
        <i/>
        <sz val="11"/>
        <rFont val="Calibri"/>
        <family val="2"/>
        <scheme val="minor"/>
      </rPr>
      <t>op.lux</t>
    </r>
    <r>
      <rPr>
        <sz val="11"/>
        <rFont val="Calibri"/>
        <family val="2"/>
        <scheme val="minor"/>
      </rPr>
      <t>) bude dostatna za rad; željena rasvjeta LED tehnologije</t>
    </r>
  </si>
  <si>
    <r>
      <t xml:space="preserve">na krovu postavljeni solarni panel, snage pretvarača ~2.3kW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sa automatikom za hibridni rad</t>
    </r>
  </si>
  <si>
    <t>ukupno</t>
  </si>
  <si>
    <t>iznos PDV-a (25%)</t>
  </si>
  <si>
    <t>MONTAŽNI KIOSK S OPREMOM (bez PDV-a)</t>
  </si>
  <si>
    <t>1.</t>
  </si>
  <si>
    <t>2.</t>
  </si>
  <si>
    <t>3.</t>
  </si>
  <si>
    <t>SVEUKUPNO S PDV-om (1. + 2.)</t>
  </si>
  <si>
    <t>Jedinica mjere</t>
  </si>
  <si>
    <t>Količina</t>
  </si>
  <si>
    <t>Jedinična cijena</t>
  </si>
  <si>
    <t>2. Ponuditelj se obvezuje :
- izdraditi dokumentaciju sukladno Pravilniku o jednostavnim građevinama i radovima (NN 112/17 i 34/18), čl.2 i čl.3a
- voditi računa da svi građevni proizvodi ugrađeni u kiosk su prema Zakonu o građ.proizvodima (NN76/13, 30/14 i 130/17) te prema Tehničkom propisu o građ.proizvodima(NN 35/18)</t>
  </si>
  <si>
    <t>1. Ponuda mora obuhvaćati :
- dobavu materijala i izradu gotove konstrukcije
- dostavu konstrukcije i elemenata za montažu trajektom na otok Veliki Brijun te istovar
- pozicioniranje kioska autodizalicom
- montaža elemenata i stavljanje kioska u funkciju
- zbrinjavanje mogućeg nastalog otpada</t>
  </si>
  <si>
    <t>RB</t>
  </si>
  <si>
    <t>Tehničke karakteristike iz ponude
 - upisati ponuđeno -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</si>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</sst>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0" fontId="6" fillId="0" borderId="0" xfId="0" applyFont="1" applyBorder="1" applyAlignment="1">
      <alignment horizontal="center"/>
    </xf>
    <xf numFmtId="2" fontId="3" fillId="0" borderId="2" xfId="0" applyNumberFormat="1" applyFont="1" applyBorder="1" applyAlignment="1">
      <alignment wrapText="1"/>
    </xf>
    <xf numFmtId="0" fontId="6" fillId="0" borderId="0" xfId="0" applyFont="1" applyFill="1" applyBorder="1" applyAlignment="1">
      <alignment horizontal="right"/>
    </xf>
    <xf numFmtId="0" fontId="8" fillId="0" borderId="0" xfId="1" applyFont="1"/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/>
    <xf numFmtId="0" fontId="6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wrapText="1"/>
    </xf>
    <xf numFmtId="0" fontId="8" fillId="0" borderId="3" xfId="1" applyFont="1" applyBorder="1" applyAlignment="1">
      <alignment wrapText="1"/>
    </xf>
    <xf numFmtId="2" fontId="3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justify" wrapText="1"/>
    </xf>
    <xf numFmtId="0" fontId="11" fillId="0" borderId="4" xfId="0" applyFont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vertical="center" wrapText="1"/>
    </xf>
    <xf numFmtId="2" fontId="11" fillId="0" borderId="4" xfId="0" applyNumberFormat="1" applyFont="1" applyBorder="1" applyAlignment="1">
      <alignment wrapText="1"/>
    </xf>
    <xf numFmtId="2" fontId="12" fillId="0" borderId="4" xfId="0" applyNumberFormat="1" applyFont="1" applyBorder="1" applyAlignment="1">
      <alignment vertical="center" wrapText="1"/>
    </xf>
    <xf numFmtId="2" fontId="11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wrapText="1"/>
    </xf>
    <xf numFmtId="2" fontId="10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wrapText="1"/>
    </xf>
    <xf numFmtId="49" fontId="11" fillId="0" borderId="4" xfId="0" applyNumberFormat="1" applyFont="1" applyBorder="1" applyAlignment="1" applyProtection="1">
      <alignment vertical="center" wrapText="1"/>
      <protection locked="0"/>
    </xf>
    <xf numFmtId="49" fontId="11" fillId="0" borderId="4" xfId="0" applyNumberFormat="1" applyFont="1" applyBorder="1" applyAlignment="1" applyProtection="1">
      <alignment wrapText="1"/>
      <protection locked="0"/>
    </xf>
    <xf numFmtId="2" fontId="3" fillId="0" borderId="4" xfId="0" applyNumberFormat="1" applyFont="1" applyBorder="1" applyAlignment="1">
      <alignment wrapText="1"/>
    </xf>
    <xf numFmtId="2" fontId="6" fillId="0" borderId="4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2" fontId="14" fillId="0" borderId="5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wrapText="1"/>
    </xf>
    <xf numFmtId="2" fontId="6" fillId="0" borderId="5" xfId="0" applyNumberFormat="1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2" fontId="1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2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vertical="center" wrapText="1"/>
    </xf>
    <xf numFmtId="0" fontId="8" fillId="0" borderId="0" xfId="1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2" fontId="12" fillId="2" borderId="4" xfId="0" applyNumberFormat="1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2" fontId="13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2" fontId="3" fillId="0" borderId="5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 wrapText="1"/>
    </xf>
    <xf numFmtId="0" fontId="0" fillId="0" borderId="5" xfId="0" applyBorder="1" applyAlignment="1">
      <alignment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Border="1" applyAlignment="1" applyProtection="1">
      <alignment horizontal="center" wrapText="1"/>
      <protection locked="0"/>
    </xf>
    <xf numFmtId="49" fontId="11" fillId="0" borderId="5" xfId="0" applyNumberFormat="1" applyFont="1" applyBorder="1" applyAlignment="1" applyProtection="1">
      <alignment horizontal="center" wrapText="1"/>
      <protection locked="0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2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2" fontId="8" fillId="0" borderId="0" xfId="0" applyNumberFormat="1" applyFont="1" applyBorder="1" applyAlignment="1">
      <alignment wrapText="1"/>
    </xf>
    <xf numFmtId="0" fontId="7" fillId="0" borderId="0" xfId="0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BD86-09D1-4B69-96E2-13BCEFA8CB03}">
  <dimension ref="A1:N71"/>
  <sheetViews>
    <sheetView tabSelected="1" view="pageBreakPreview" topLeftCell="A46" zoomScale="71" zoomScaleNormal="100" zoomScaleSheetLayoutView="71" workbookViewId="0">
      <selection activeCell="G62" sqref="G62"/>
    </sheetView>
  </sheetViews>
  <sheetFormatPr defaultRowHeight="13.8" x14ac:dyDescent="0.3"/>
  <cols>
    <col min="1" max="1" width="5.44140625" style="4" customWidth="1"/>
    <col min="2" max="2" width="22.21875" style="4" customWidth="1"/>
    <col min="3" max="3" width="27.44140625" style="4" customWidth="1"/>
    <col min="4" max="4" width="36.33203125" style="4" customWidth="1"/>
    <col min="5" max="6" width="25.77734375" style="4" customWidth="1"/>
    <col min="7" max="7" width="44.44140625" style="4" customWidth="1"/>
    <col min="8" max="16384" width="8.88671875" style="1"/>
  </cols>
  <sheetData>
    <row r="1" spans="1:14" x14ac:dyDescent="0.3">
      <c r="A1" s="17"/>
      <c r="B1" s="17"/>
      <c r="C1" s="17"/>
      <c r="D1" s="17"/>
      <c r="E1" s="46"/>
      <c r="F1" s="17"/>
      <c r="G1" s="46"/>
    </row>
    <row r="2" spans="1:14" x14ac:dyDescent="0.3">
      <c r="A2" s="17"/>
      <c r="B2" s="17"/>
      <c r="C2" s="17"/>
      <c r="D2" s="17"/>
      <c r="E2" s="46"/>
      <c r="F2" s="17"/>
      <c r="G2" s="46"/>
    </row>
    <row r="3" spans="1:14" x14ac:dyDescent="0.3">
      <c r="A3" s="61" t="s">
        <v>2</v>
      </c>
      <c r="B3" s="61"/>
      <c r="C3" s="61"/>
      <c r="D3" s="61"/>
      <c r="E3" s="61"/>
      <c r="F3" s="61"/>
      <c r="G3" s="44"/>
    </row>
    <row r="4" spans="1:14" x14ac:dyDescent="0.3">
      <c r="A4" s="16"/>
      <c r="B4" s="16"/>
      <c r="C4" s="16"/>
      <c r="D4" s="16"/>
      <c r="E4" s="44"/>
      <c r="F4" s="16"/>
      <c r="G4" s="44"/>
    </row>
    <row r="5" spans="1:14" x14ac:dyDescent="0.3">
      <c r="A5" s="16"/>
      <c r="B5" s="16"/>
      <c r="C5" s="16"/>
      <c r="D5" s="16"/>
      <c r="E5" s="44"/>
      <c r="F5" s="16"/>
      <c r="G5" s="44"/>
    </row>
    <row r="6" spans="1:14" x14ac:dyDescent="0.3">
      <c r="A6" s="62" t="s">
        <v>47</v>
      </c>
      <c r="B6" s="62"/>
      <c r="C6" s="62"/>
      <c r="D6" s="62"/>
      <c r="E6" s="62"/>
      <c r="F6" s="62"/>
      <c r="G6" s="45"/>
    </row>
    <row r="7" spans="1:14" x14ac:dyDescent="0.3">
      <c r="A7" s="7"/>
      <c r="B7" s="7"/>
      <c r="C7" s="7"/>
      <c r="D7" s="7"/>
      <c r="E7" s="7"/>
      <c r="F7" s="7"/>
      <c r="G7" s="7"/>
    </row>
    <row r="8" spans="1:14" x14ac:dyDescent="0.3">
      <c r="A8" s="7"/>
      <c r="B8" s="7"/>
      <c r="C8" s="7"/>
      <c r="D8" s="7"/>
      <c r="E8" s="7"/>
      <c r="F8" s="7"/>
      <c r="G8" s="7"/>
    </row>
    <row r="9" spans="1:14" s="2" customFormat="1" ht="30" customHeight="1" x14ac:dyDescent="0.3">
      <c r="A9" s="20" t="s">
        <v>3</v>
      </c>
      <c r="B9" s="21" t="s">
        <v>4</v>
      </c>
      <c r="C9" s="21" t="s">
        <v>5</v>
      </c>
      <c r="D9" s="21" t="s">
        <v>6</v>
      </c>
      <c r="E9" s="79" t="s">
        <v>91</v>
      </c>
      <c r="F9" s="80"/>
      <c r="G9" s="48"/>
    </row>
    <row r="10" spans="1:14" ht="60" customHeight="1" x14ac:dyDescent="0.3">
      <c r="A10" s="22" t="s">
        <v>1</v>
      </c>
      <c r="B10" s="63" t="s">
        <v>7</v>
      </c>
      <c r="C10" s="63"/>
      <c r="D10" s="64"/>
      <c r="E10" s="64"/>
      <c r="F10" s="64"/>
      <c r="G10" s="49"/>
    </row>
    <row r="11" spans="1:14" s="2" customFormat="1" ht="67.8" customHeight="1" x14ac:dyDescent="0.3">
      <c r="A11" s="23"/>
      <c r="B11" s="24" t="s">
        <v>56</v>
      </c>
      <c r="C11" s="25" t="s">
        <v>44</v>
      </c>
      <c r="D11" s="25" t="s">
        <v>45</v>
      </c>
      <c r="E11" s="81"/>
      <c r="F11" s="82"/>
      <c r="G11" s="50"/>
    </row>
    <row r="12" spans="1:14" ht="30" customHeight="1" x14ac:dyDescent="0.3">
      <c r="A12" s="23"/>
      <c r="B12" s="67" t="s">
        <v>49</v>
      </c>
      <c r="C12" s="68"/>
      <c r="D12" s="69"/>
      <c r="E12" s="69"/>
      <c r="F12" s="69"/>
      <c r="G12" s="51"/>
      <c r="N12" s="2"/>
    </row>
    <row r="13" spans="1:14" ht="60" customHeight="1" x14ac:dyDescent="0.3">
      <c r="A13" s="26"/>
      <c r="B13" s="70" t="s">
        <v>51</v>
      </c>
      <c r="C13" s="69"/>
      <c r="D13" s="69"/>
      <c r="E13" s="69"/>
      <c r="F13" s="69"/>
      <c r="G13" s="51"/>
    </row>
    <row r="14" spans="1:14" ht="60" customHeight="1" x14ac:dyDescent="0.3">
      <c r="A14" s="26"/>
      <c r="B14" s="27" t="s">
        <v>8</v>
      </c>
      <c r="C14" s="28" t="s">
        <v>9</v>
      </c>
      <c r="D14" s="71" t="s">
        <v>62</v>
      </c>
      <c r="E14" s="71"/>
      <c r="F14" s="69"/>
      <c r="G14" s="51"/>
    </row>
    <row r="15" spans="1:14" ht="60" customHeight="1" x14ac:dyDescent="0.3">
      <c r="A15" s="26"/>
      <c r="B15" s="27"/>
      <c r="C15" s="28" t="s">
        <v>57</v>
      </c>
      <c r="D15" s="29" t="s">
        <v>58</v>
      </c>
      <c r="E15" s="83"/>
      <c r="F15" s="84"/>
      <c r="G15" s="52"/>
    </row>
    <row r="16" spans="1:14" ht="121.2" customHeight="1" x14ac:dyDescent="0.3">
      <c r="A16" s="26"/>
      <c r="B16" s="26"/>
      <c r="C16" s="30" t="s">
        <v>26</v>
      </c>
      <c r="D16" s="31" t="s">
        <v>63</v>
      </c>
      <c r="E16" s="85"/>
      <c r="F16" s="86"/>
      <c r="G16" s="53"/>
    </row>
    <row r="17" spans="1:11" ht="76.2" customHeight="1" x14ac:dyDescent="0.3">
      <c r="A17" s="26"/>
      <c r="B17" s="26"/>
      <c r="C17" s="29" t="s">
        <v>59</v>
      </c>
      <c r="D17" s="29" t="s">
        <v>60</v>
      </c>
      <c r="E17" s="83"/>
      <c r="F17" s="84"/>
      <c r="G17" s="53"/>
    </row>
    <row r="18" spans="1:11" ht="90" customHeight="1" x14ac:dyDescent="0.3">
      <c r="A18" s="26"/>
      <c r="B18" s="26"/>
      <c r="C18" s="30" t="s">
        <v>61</v>
      </c>
      <c r="D18" s="31" t="s">
        <v>69</v>
      </c>
      <c r="E18" s="85"/>
      <c r="F18" s="86"/>
      <c r="G18" s="53"/>
    </row>
    <row r="19" spans="1:11" ht="90" customHeight="1" x14ac:dyDescent="0.3">
      <c r="A19" s="26"/>
      <c r="B19" s="26"/>
      <c r="C19" s="30"/>
      <c r="D19" s="31" t="s">
        <v>64</v>
      </c>
      <c r="E19" s="85"/>
      <c r="F19" s="86"/>
      <c r="G19" s="53"/>
    </row>
    <row r="20" spans="1:11" ht="90" customHeight="1" x14ac:dyDescent="0.3">
      <c r="A20" s="26"/>
      <c r="B20" s="26"/>
      <c r="C20" s="32"/>
      <c r="D20" s="31" t="s">
        <v>27</v>
      </c>
      <c r="E20" s="85"/>
      <c r="F20" s="86"/>
      <c r="G20" s="53"/>
    </row>
    <row r="21" spans="1:11" ht="79.2" customHeight="1" x14ac:dyDescent="0.3">
      <c r="A21" s="26"/>
      <c r="B21" s="26"/>
      <c r="C21" s="32"/>
      <c r="D21" s="31" t="s">
        <v>76</v>
      </c>
      <c r="E21" s="85"/>
      <c r="F21" s="86"/>
      <c r="G21" s="53"/>
    </row>
    <row r="22" spans="1:11" ht="90" customHeight="1" x14ac:dyDescent="0.3">
      <c r="A22" s="26"/>
      <c r="B22" s="26"/>
      <c r="C22" s="29"/>
      <c r="D22" s="31" t="s">
        <v>28</v>
      </c>
      <c r="E22" s="85"/>
      <c r="F22" s="86"/>
      <c r="G22" s="53"/>
    </row>
    <row r="23" spans="1:11" ht="60" customHeight="1" x14ac:dyDescent="0.3">
      <c r="A23" s="26"/>
      <c r="B23" s="26"/>
      <c r="C23" s="29"/>
      <c r="D23" s="31" t="s">
        <v>29</v>
      </c>
      <c r="E23" s="85"/>
      <c r="F23" s="86"/>
      <c r="G23" s="53"/>
    </row>
    <row r="24" spans="1:11" ht="90" customHeight="1" x14ac:dyDescent="0.3">
      <c r="A24" s="26"/>
      <c r="B24" s="26"/>
      <c r="C24" s="29" t="s">
        <v>54</v>
      </c>
      <c r="D24" s="31" t="s">
        <v>70</v>
      </c>
      <c r="E24" s="85"/>
      <c r="F24" s="86"/>
      <c r="G24" s="53"/>
    </row>
    <row r="25" spans="1:11" ht="90" customHeight="1" x14ac:dyDescent="0.3">
      <c r="A25" s="26"/>
      <c r="B25" s="28" t="s">
        <v>12</v>
      </c>
      <c r="C25" s="29" t="s">
        <v>30</v>
      </c>
      <c r="D25" s="29" t="s">
        <v>65</v>
      </c>
      <c r="E25" s="83"/>
      <c r="F25" s="84"/>
      <c r="G25" s="54"/>
      <c r="K25" s="15"/>
    </row>
    <row r="26" spans="1:11" ht="135" customHeight="1" x14ac:dyDescent="0.3">
      <c r="A26" s="26"/>
      <c r="B26" s="28"/>
      <c r="C26" s="29"/>
      <c r="D26" s="29" t="s">
        <v>71</v>
      </c>
      <c r="E26" s="83"/>
      <c r="F26" s="84"/>
      <c r="G26" s="54"/>
    </row>
    <row r="27" spans="1:11" ht="119.4" customHeight="1" x14ac:dyDescent="0.3">
      <c r="A27" s="26"/>
      <c r="B27" s="28" t="s">
        <v>13</v>
      </c>
      <c r="C27" s="31" t="s">
        <v>36</v>
      </c>
      <c r="D27" s="29" t="s">
        <v>66</v>
      </c>
      <c r="E27" s="83"/>
      <c r="F27" s="84"/>
      <c r="G27" s="53"/>
    </row>
    <row r="28" spans="1:11" ht="30" customHeight="1" x14ac:dyDescent="0.3">
      <c r="A28" s="26"/>
      <c r="B28" s="28"/>
      <c r="C28" s="76" t="s">
        <v>75</v>
      </c>
      <c r="D28" s="69"/>
      <c r="E28" s="69"/>
      <c r="F28" s="69"/>
      <c r="G28" s="51"/>
    </row>
    <row r="29" spans="1:11" ht="126" customHeight="1" x14ac:dyDescent="0.3">
      <c r="A29" s="26"/>
      <c r="B29" s="28"/>
      <c r="C29" s="31" t="s">
        <v>35</v>
      </c>
      <c r="D29" s="29" t="s">
        <v>34</v>
      </c>
      <c r="E29" s="83"/>
      <c r="F29" s="84"/>
      <c r="G29" s="53"/>
    </row>
    <row r="30" spans="1:11" ht="63" customHeight="1" x14ac:dyDescent="0.3">
      <c r="A30" s="26"/>
      <c r="B30" s="28" t="s">
        <v>14</v>
      </c>
      <c r="C30" s="31" t="s">
        <v>31</v>
      </c>
      <c r="D30" s="29" t="s">
        <v>53</v>
      </c>
      <c r="E30" s="83"/>
      <c r="F30" s="84"/>
      <c r="G30" s="53"/>
    </row>
    <row r="31" spans="1:11" s="13" customFormat="1" ht="100.2" customHeight="1" x14ac:dyDescent="0.3">
      <c r="A31" s="28"/>
      <c r="B31" s="28" t="s">
        <v>15</v>
      </c>
      <c r="C31" s="31" t="s">
        <v>32</v>
      </c>
      <c r="D31" s="33" t="s">
        <v>72</v>
      </c>
      <c r="E31" s="87"/>
      <c r="F31" s="88"/>
      <c r="G31" s="52"/>
    </row>
    <row r="32" spans="1:11" s="13" customFormat="1" ht="60" customHeight="1" x14ac:dyDescent="0.3">
      <c r="A32" s="28"/>
      <c r="B32" s="28"/>
      <c r="C32" s="31" t="s">
        <v>33</v>
      </c>
      <c r="D32" s="33" t="s">
        <v>77</v>
      </c>
      <c r="E32" s="87"/>
      <c r="F32" s="88"/>
      <c r="G32" s="52"/>
    </row>
    <row r="33" spans="1:7" s="13" customFormat="1" ht="150" customHeight="1" x14ac:dyDescent="0.3">
      <c r="A33" s="28"/>
      <c r="B33" s="28" t="s">
        <v>16</v>
      </c>
      <c r="C33" s="31" t="s">
        <v>37</v>
      </c>
      <c r="D33" s="33" t="s">
        <v>67</v>
      </c>
      <c r="E33" s="87"/>
      <c r="F33" s="88"/>
      <c r="G33" s="52"/>
    </row>
    <row r="34" spans="1:7" ht="100.05" customHeight="1" x14ac:dyDescent="0.3">
      <c r="A34" s="26"/>
      <c r="B34" s="28"/>
      <c r="C34" s="31" t="s">
        <v>38</v>
      </c>
      <c r="D34" s="34" t="s">
        <v>73</v>
      </c>
      <c r="E34" s="89"/>
      <c r="F34" s="90"/>
      <c r="G34" s="53"/>
    </row>
    <row r="35" spans="1:7" ht="60" customHeight="1" x14ac:dyDescent="0.3">
      <c r="A35" s="35"/>
      <c r="B35" s="36" t="s">
        <v>10</v>
      </c>
      <c r="C35" s="19" t="s">
        <v>11</v>
      </c>
      <c r="D35" s="72" t="s">
        <v>62</v>
      </c>
      <c r="E35" s="72"/>
      <c r="F35" s="73"/>
      <c r="G35" s="55"/>
    </row>
    <row r="36" spans="1:7" s="13" customFormat="1" ht="78" customHeight="1" x14ac:dyDescent="0.3">
      <c r="A36" s="19"/>
      <c r="B36" s="19"/>
      <c r="C36" s="37" t="s">
        <v>39</v>
      </c>
      <c r="D36" s="38" t="s">
        <v>41</v>
      </c>
      <c r="E36" s="91"/>
      <c r="F36" s="92"/>
      <c r="G36" s="56"/>
    </row>
    <row r="37" spans="1:7" s="13" customFormat="1" ht="43.2" customHeight="1" x14ac:dyDescent="0.3">
      <c r="A37" s="19"/>
      <c r="B37" s="19"/>
      <c r="C37" s="37" t="s">
        <v>40</v>
      </c>
      <c r="D37" s="37" t="s">
        <v>42</v>
      </c>
      <c r="E37" s="93"/>
      <c r="F37" s="94"/>
      <c r="G37" s="56"/>
    </row>
    <row r="38" spans="1:7" s="13" customFormat="1" ht="128.4" customHeight="1" x14ac:dyDescent="0.3">
      <c r="A38" s="19"/>
      <c r="B38" s="19"/>
      <c r="C38" s="19" t="s">
        <v>43</v>
      </c>
      <c r="D38" s="19" t="s">
        <v>46</v>
      </c>
      <c r="E38" s="95"/>
      <c r="F38" s="96"/>
      <c r="G38" s="56"/>
    </row>
    <row r="39" spans="1:7" ht="30" customHeight="1" x14ac:dyDescent="0.3">
      <c r="A39" s="35"/>
      <c r="B39" s="74" t="s">
        <v>50</v>
      </c>
      <c r="C39" s="75"/>
      <c r="D39" s="75"/>
      <c r="E39" s="75"/>
      <c r="F39" s="75"/>
      <c r="G39" s="57"/>
    </row>
    <row r="40" spans="1:7" s="13" customFormat="1" ht="133.80000000000001" customHeight="1" x14ac:dyDescent="0.3">
      <c r="A40" s="19"/>
      <c r="B40" s="36" t="s">
        <v>17</v>
      </c>
      <c r="C40" s="19" t="s">
        <v>18</v>
      </c>
      <c r="D40" s="37" t="s">
        <v>74</v>
      </c>
      <c r="E40" s="93"/>
      <c r="F40" s="94"/>
      <c r="G40" s="56"/>
    </row>
    <row r="41" spans="1:7" ht="138" customHeight="1" x14ac:dyDescent="0.3">
      <c r="A41" s="35"/>
      <c r="B41" s="19"/>
      <c r="C41" s="19" t="s">
        <v>19</v>
      </c>
      <c r="D41" s="35" t="s">
        <v>68</v>
      </c>
      <c r="E41" s="97"/>
      <c r="F41" s="98"/>
      <c r="G41" s="46"/>
    </row>
    <row r="42" spans="1:7" s="13" customFormat="1" ht="63" customHeight="1" x14ac:dyDescent="0.3">
      <c r="A42" s="19"/>
      <c r="B42" s="36" t="s">
        <v>20</v>
      </c>
      <c r="C42" s="19" t="s">
        <v>21</v>
      </c>
      <c r="D42" s="19" t="s">
        <v>22</v>
      </c>
      <c r="E42" s="95"/>
      <c r="F42" s="96"/>
      <c r="G42" s="56"/>
    </row>
    <row r="43" spans="1:7" s="14" customFormat="1" ht="79.8" customHeight="1" x14ac:dyDescent="0.3">
      <c r="A43" s="19"/>
      <c r="B43" s="36" t="s">
        <v>23</v>
      </c>
      <c r="C43" s="19" t="s">
        <v>24</v>
      </c>
      <c r="D43" s="19" t="s">
        <v>25</v>
      </c>
      <c r="E43" s="95"/>
      <c r="F43" s="96"/>
      <c r="G43" s="56"/>
    </row>
    <row r="44" spans="1:7" s="14" customFormat="1" ht="106.2" customHeight="1" x14ac:dyDescent="0.3">
      <c r="A44" s="39"/>
      <c r="B44" s="40" t="s">
        <v>48</v>
      </c>
      <c r="C44" s="77" t="s">
        <v>89</v>
      </c>
      <c r="D44" s="75"/>
      <c r="E44" s="99"/>
      <c r="F44" s="100"/>
      <c r="G44" s="56"/>
    </row>
    <row r="45" spans="1:7" ht="90" customHeight="1" x14ac:dyDescent="0.3">
      <c r="A45" s="41"/>
      <c r="B45" s="42"/>
      <c r="C45" s="78" t="s">
        <v>88</v>
      </c>
      <c r="D45" s="75"/>
      <c r="E45" s="99"/>
      <c r="F45" s="100"/>
      <c r="G45" s="46"/>
    </row>
    <row r="46" spans="1:7" s="13" customFormat="1" ht="88.8" customHeight="1" x14ac:dyDescent="0.3">
      <c r="A46" s="39"/>
      <c r="B46" s="43"/>
      <c r="C46" s="65" t="s">
        <v>55</v>
      </c>
      <c r="D46" s="66"/>
      <c r="E46" s="101"/>
      <c r="F46" s="102"/>
      <c r="G46" s="56"/>
    </row>
    <row r="47" spans="1:7" ht="2.4" hidden="1" customHeight="1" x14ac:dyDescent="0.3">
      <c r="A47" s="8"/>
      <c r="B47" s="8"/>
      <c r="C47" s="8"/>
      <c r="D47" s="8"/>
      <c r="E47" s="8"/>
      <c r="F47" s="8"/>
      <c r="G47" s="46"/>
    </row>
    <row r="48" spans="1:7" s="3" customFormat="1" ht="21.6" customHeight="1" x14ac:dyDescent="0.3">
      <c r="A48" s="104"/>
      <c r="B48" s="105"/>
      <c r="C48" s="105"/>
      <c r="D48" s="105"/>
      <c r="E48" s="105"/>
      <c r="F48" s="105"/>
      <c r="G48" s="47"/>
    </row>
    <row r="49" spans="1:7" s="3" customFormat="1" ht="32.4" customHeight="1" x14ac:dyDescent="0.3">
      <c r="A49" s="105"/>
      <c r="B49" s="105"/>
      <c r="C49" s="105"/>
      <c r="D49" s="105"/>
      <c r="E49" s="105"/>
      <c r="F49" s="105"/>
      <c r="G49" s="47"/>
    </row>
    <row r="50" spans="1:7" s="3" customFormat="1" hidden="1" x14ac:dyDescent="0.3">
      <c r="A50" s="105"/>
      <c r="B50" s="105"/>
      <c r="C50" s="105"/>
      <c r="D50" s="105"/>
      <c r="E50" s="105"/>
      <c r="F50" s="105"/>
      <c r="G50" s="47"/>
    </row>
    <row r="51" spans="1:7" s="3" customFormat="1" x14ac:dyDescent="0.3">
      <c r="A51" s="106" t="s">
        <v>90</v>
      </c>
      <c r="B51" s="107" t="s">
        <v>4</v>
      </c>
      <c r="C51" s="103" t="s">
        <v>85</v>
      </c>
      <c r="D51" s="103" t="s">
        <v>86</v>
      </c>
      <c r="E51" s="103" t="s">
        <v>87</v>
      </c>
      <c r="F51" s="103" t="s">
        <v>78</v>
      </c>
      <c r="G51" s="58"/>
    </row>
    <row r="52" spans="1:7" s="3" customFormat="1" ht="37.799999999999997" customHeight="1" x14ac:dyDescent="0.3">
      <c r="A52" s="108" t="s">
        <v>81</v>
      </c>
      <c r="B52" s="109" t="s">
        <v>80</v>
      </c>
      <c r="C52" s="110" t="s">
        <v>92</v>
      </c>
      <c r="D52" s="110">
        <v>1</v>
      </c>
      <c r="E52" s="111"/>
      <c r="F52" s="111">
        <f>D52*E52</f>
        <v>0</v>
      </c>
      <c r="G52" s="59"/>
    </row>
    <row r="53" spans="1:7" ht="19.95" customHeight="1" x14ac:dyDescent="0.3">
      <c r="A53" s="108" t="s">
        <v>82</v>
      </c>
      <c r="B53" s="112" t="s">
        <v>79</v>
      </c>
      <c r="C53" s="113"/>
      <c r="D53" s="114"/>
      <c r="E53" s="111"/>
      <c r="F53" s="111">
        <f>F52*25%</f>
        <v>0</v>
      </c>
      <c r="G53" s="59"/>
    </row>
    <row r="54" spans="1:7" ht="19.95" customHeight="1" x14ac:dyDescent="0.3">
      <c r="A54" s="108" t="s">
        <v>83</v>
      </c>
      <c r="B54" s="112" t="s">
        <v>84</v>
      </c>
      <c r="C54" s="113"/>
      <c r="D54" s="114"/>
      <c r="E54" s="111"/>
      <c r="F54" s="111">
        <f>F52+F53</f>
        <v>0</v>
      </c>
      <c r="G54" s="59"/>
    </row>
    <row r="55" spans="1:7" x14ac:dyDescent="0.3">
      <c r="A55" s="115"/>
      <c r="B55" s="115"/>
      <c r="C55" s="116"/>
      <c r="D55" s="116"/>
      <c r="E55" s="115"/>
      <c r="F55" s="115"/>
      <c r="G55" s="46"/>
    </row>
    <row r="56" spans="1:7" x14ac:dyDescent="0.3">
      <c r="A56" s="17"/>
      <c r="B56" s="17"/>
      <c r="C56" s="9"/>
      <c r="D56" s="9"/>
      <c r="E56" s="46"/>
      <c r="F56" s="17"/>
      <c r="G56" s="46"/>
    </row>
    <row r="57" spans="1:7" x14ac:dyDescent="0.3">
      <c r="A57" s="17"/>
      <c r="B57" s="17"/>
      <c r="C57" s="9"/>
      <c r="D57" s="9"/>
      <c r="E57" s="46"/>
      <c r="F57" s="17"/>
      <c r="G57" s="46"/>
    </row>
    <row r="58" spans="1:7" x14ac:dyDescent="0.3">
      <c r="A58" s="17"/>
      <c r="B58" s="17"/>
      <c r="C58" s="9"/>
      <c r="D58" s="9"/>
      <c r="E58" s="46"/>
      <c r="F58" s="17"/>
      <c r="G58" s="46"/>
    </row>
    <row r="59" spans="1:7" x14ac:dyDescent="0.3">
      <c r="A59" s="17"/>
      <c r="B59" s="17"/>
      <c r="C59" s="9"/>
      <c r="D59" s="9"/>
      <c r="E59" s="46"/>
      <c r="F59" s="17"/>
      <c r="G59" s="46"/>
    </row>
    <row r="60" spans="1:7" x14ac:dyDescent="0.3">
      <c r="A60" s="17"/>
      <c r="B60" s="17"/>
      <c r="C60" s="9"/>
      <c r="D60" s="9"/>
      <c r="E60" s="46"/>
      <c r="F60" s="17"/>
      <c r="G60" s="46"/>
    </row>
    <row r="61" spans="1:7" x14ac:dyDescent="0.3">
      <c r="A61" s="17"/>
      <c r="B61" s="17"/>
      <c r="C61" s="9"/>
      <c r="D61" s="9"/>
      <c r="E61" s="46"/>
      <c r="F61" s="17"/>
      <c r="G61" s="46"/>
    </row>
    <row r="62" spans="1:7" x14ac:dyDescent="0.3">
      <c r="A62" s="17"/>
      <c r="B62" s="17"/>
      <c r="C62" s="9"/>
      <c r="D62" s="9"/>
      <c r="E62" s="46"/>
      <c r="F62" s="17"/>
      <c r="G62" s="46"/>
    </row>
    <row r="63" spans="1:7" x14ac:dyDescent="0.3">
      <c r="A63" s="17"/>
      <c r="B63" s="17"/>
      <c r="C63" s="9"/>
      <c r="D63" s="9"/>
      <c r="E63" s="46"/>
      <c r="F63" s="17"/>
      <c r="G63" s="46"/>
    </row>
    <row r="64" spans="1:7" x14ac:dyDescent="0.3">
      <c r="A64" s="17"/>
      <c r="B64" s="17"/>
      <c r="C64" s="9"/>
      <c r="D64" s="9"/>
      <c r="E64" s="46"/>
      <c r="F64" s="17"/>
      <c r="G64" s="46"/>
    </row>
    <row r="65" spans="2:7" x14ac:dyDescent="0.3">
      <c r="B65" s="18"/>
      <c r="C65" s="10"/>
      <c r="D65" s="1"/>
      <c r="E65" s="18"/>
      <c r="F65" s="18"/>
      <c r="G65" s="60"/>
    </row>
    <row r="66" spans="2:7" x14ac:dyDescent="0.3">
      <c r="B66" s="11" t="s">
        <v>0</v>
      </c>
      <c r="C66" s="10"/>
      <c r="D66" s="12"/>
      <c r="E66" s="11" t="s">
        <v>52</v>
      </c>
      <c r="F66" s="11"/>
      <c r="G66" s="11"/>
    </row>
    <row r="67" spans="2:7" x14ac:dyDescent="0.3">
      <c r="B67" s="10"/>
      <c r="C67" s="10"/>
      <c r="D67" s="12"/>
    </row>
    <row r="70" spans="2:7" x14ac:dyDescent="0.3">
      <c r="B70" s="5"/>
    </row>
    <row r="71" spans="2:7" x14ac:dyDescent="0.3">
      <c r="B71" s="6"/>
    </row>
  </sheetData>
  <mergeCells count="46">
    <mergeCell ref="E42:F42"/>
    <mergeCell ref="E43:F43"/>
    <mergeCell ref="E44:F44"/>
    <mergeCell ref="E45:F45"/>
    <mergeCell ref="E46:F46"/>
    <mergeCell ref="E36:F36"/>
    <mergeCell ref="E37:F37"/>
    <mergeCell ref="E38:F38"/>
    <mergeCell ref="E40:F40"/>
    <mergeCell ref="E41:F41"/>
    <mergeCell ref="E30:F30"/>
    <mergeCell ref="E31:F31"/>
    <mergeCell ref="E32:F32"/>
    <mergeCell ref="E33:F33"/>
    <mergeCell ref="E34:F34"/>
    <mergeCell ref="E24:F24"/>
    <mergeCell ref="E25:F25"/>
    <mergeCell ref="E26:F26"/>
    <mergeCell ref="E27:F27"/>
    <mergeCell ref="E29:F29"/>
    <mergeCell ref="E19:F19"/>
    <mergeCell ref="E20:F20"/>
    <mergeCell ref="E21:F21"/>
    <mergeCell ref="E22:F22"/>
    <mergeCell ref="E23:F23"/>
    <mergeCell ref="E11:F11"/>
    <mergeCell ref="E15:F15"/>
    <mergeCell ref="E16:F16"/>
    <mergeCell ref="E17:F17"/>
    <mergeCell ref="E18:F18"/>
    <mergeCell ref="B53:D53"/>
    <mergeCell ref="B54:D54"/>
    <mergeCell ref="A3:F3"/>
    <mergeCell ref="A6:F6"/>
    <mergeCell ref="B10:F10"/>
    <mergeCell ref="C46:D46"/>
    <mergeCell ref="A48:F50"/>
    <mergeCell ref="B12:F12"/>
    <mergeCell ref="B13:F13"/>
    <mergeCell ref="D14:F14"/>
    <mergeCell ref="D35:F35"/>
    <mergeCell ref="B39:F39"/>
    <mergeCell ref="C28:F28"/>
    <mergeCell ref="C44:D44"/>
    <mergeCell ref="C45:D45"/>
    <mergeCell ref="E9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Troskovnik_kiosk</vt:lpstr>
      <vt:lpstr>Troskovnik_kiosk!Print_Area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Vian</dc:creator>
  <cp:lastModifiedBy>Marija</cp:lastModifiedBy>
  <cp:lastPrinted>2018-07-11T11:28:09Z</cp:lastPrinted>
  <dcterms:created xsi:type="dcterms:W3CDTF">2018-02-19T10:00:30Z</dcterms:created>
  <dcterms:modified xsi:type="dcterms:W3CDTF">2018-07-11T10:54:06Z</dcterms:modified>
</cp:coreProperties>
</file>